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5510" windowHeight="10335" activeTab="0"/>
  </bookViews>
  <sheets>
    <sheet name="Zeitanteil in Stunden" sheetId="1" r:id="rId1"/>
    <sheet name="Zeitanteil in Minuten" sheetId="2" r:id="rId2"/>
  </sheets>
  <definedNames>
    <definedName name="_xlnm.Print_Area" localSheetId="1">'Zeitanteil in Minuten'!$A$1:$G$57</definedName>
    <definedName name="_xlnm.Print_Area" localSheetId="0">'Zeitanteil in Stunden'!$A$1:$G$57</definedName>
  </definedNames>
  <calcPr fullCalcOnLoad="1"/>
</workbook>
</file>

<file path=xl/sharedStrings.xml><?xml version="1.0" encoding="utf-8"?>
<sst xmlns="http://schemas.openxmlformats.org/spreadsheetml/2006/main" count="62" uniqueCount="34">
  <si>
    <t>Betrieb:</t>
  </si>
  <si>
    <t>Summe:</t>
  </si>
  <si>
    <t>© Peter Norbert Nickl</t>
  </si>
  <si>
    <t>von:</t>
  </si>
  <si>
    <t>gemäß LärmVibrationsArbSchV</t>
  </si>
  <si>
    <t>Schalldruckpegel [dB(A)]</t>
  </si>
  <si>
    <t>Personenbezogener Lärmexpositionspegel [dB(A)]:</t>
  </si>
  <si>
    <t>Die Messungen erfolgen jeweils auf Ohrhöhe der / des Beschäftigten bei Verrichtung der u.g. Teiltätigkeiten</t>
  </si>
  <si>
    <t xml:space="preserve">Beschreibung von Messort und Teiltätigkeiten: </t>
  </si>
  <si>
    <t xml:space="preserve">Personenbezogener </t>
  </si>
  <si>
    <t>Wichtiger Hinweis:</t>
  </si>
  <si>
    <t>Umfeld</t>
  </si>
  <si>
    <t>Ja</t>
  </si>
  <si>
    <t>Nein</t>
  </si>
  <si>
    <t>Betriebsüblicher Zustand</t>
  </si>
  <si>
    <t>Geschwindigkeit:</t>
  </si>
  <si>
    <t>Nachbarmaschinen in Betrieb</t>
  </si>
  <si>
    <t>Anteil d. Maximalleistung</t>
  </si>
  <si>
    <t>Papierart:</t>
  </si>
  <si>
    <t>Grammatur:</t>
  </si>
  <si>
    <t>Bemerkung:</t>
  </si>
  <si>
    <t>Arbeitsplatz / Tätigkeit:</t>
  </si>
  <si>
    <r>
      <t xml:space="preserve">Die Zeitanteile müssen in diesem Arbeitsblatt </t>
    </r>
    <r>
      <rPr>
        <i/>
        <sz val="10"/>
        <color indexed="10"/>
        <rFont val="Arial"/>
        <family val="2"/>
      </rPr>
      <t>immer in Stunden</t>
    </r>
    <r>
      <rPr>
        <i/>
        <sz val="10"/>
        <rFont val="Arial"/>
        <family val="2"/>
      </rPr>
      <t xml:space="preserve"> eingegeben werden  ( ! ) Die Summe der</t>
    </r>
  </si>
  <si>
    <t>Zeitanteil [h]</t>
  </si>
  <si>
    <r>
      <t xml:space="preserve">Zeitanteile entspricht der tatsächlich im </t>
    </r>
    <r>
      <rPr>
        <b/>
        <i/>
        <sz val="10"/>
        <rFont val="Arial"/>
        <family val="2"/>
      </rPr>
      <t>Tagesdurchschnitt</t>
    </r>
    <r>
      <rPr>
        <i/>
        <sz val="10"/>
        <rFont val="Arial"/>
        <family val="2"/>
      </rPr>
      <t xml:space="preserve"> geleisteten Arbeitszeit der / des Beschäftigten.</t>
    </r>
  </si>
  <si>
    <r>
      <t xml:space="preserve">Lärmexpositionspegel    </t>
    </r>
    <r>
      <rPr>
        <sz val="18"/>
        <rFont val="Arial"/>
        <family val="2"/>
      </rPr>
      <t xml:space="preserve"> </t>
    </r>
    <r>
      <rPr>
        <sz val="24"/>
        <rFont val="Arial"/>
        <family val="2"/>
      </rPr>
      <t>L</t>
    </r>
    <r>
      <rPr>
        <sz val="14"/>
        <rFont val="Arial"/>
        <family val="2"/>
      </rPr>
      <t>EX,8h</t>
    </r>
  </si>
  <si>
    <t>8 h</t>
  </si>
  <si>
    <t>480 min</t>
  </si>
  <si>
    <t>Zeitanteil [min]</t>
  </si>
  <si>
    <r>
      <t xml:space="preserve">Die Zeitanteile müssen in diesem Arbeitsblatt </t>
    </r>
    <r>
      <rPr>
        <i/>
        <sz val="10"/>
        <color indexed="10"/>
        <rFont val="Arial"/>
        <family val="2"/>
      </rPr>
      <t>immer in Minuten</t>
    </r>
    <r>
      <rPr>
        <i/>
        <sz val="10"/>
        <rFont val="Arial"/>
        <family val="2"/>
      </rPr>
      <t xml:space="preserve"> eingegeben werden  ( ! ) Die Summe der</t>
    </r>
  </si>
  <si>
    <t>Beurteilung durchgeführt am:</t>
  </si>
  <si>
    <t>Maschinenhersteller</t>
  </si>
  <si>
    <t>Maschinentyp</t>
  </si>
  <si>
    <t>Baujahr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</si>
</sst>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9"/>
      <name val="Arial"/>
      <family val="2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14" xfId="0" applyFont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9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9" fillId="0" borderId="29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1" fontId="0" fillId="0" borderId="17" xfId="0" applyNumberFormat="1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wrapText="1"/>
      <protection/>
    </xf>
    <xf numFmtId="0" fontId="0" fillId="0" borderId="33" xfId="0" applyFont="1" applyBorder="1" applyAlignment="1" applyProtection="1">
      <alignment horizontal="center" wrapText="1"/>
      <protection/>
    </xf>
    <xf numFmtId="0" fontId="0" fillId="0" borderId="34" xfId="0" applyFont="1" applyBorder="1" applyAlignment="1" applyProtection="1">
      <alignment horizontal="center" wrapText="1"/>
      <protection/>
    </xf>
    <xf numFmtId="0" fontId="1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2" fontId="0" fillId="0" borderId="35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hidden="1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8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14" xfId="0" applyFill="1" applyBorder="1" applyAlignment="1" applyProtection="1">
      <alignment/>
      <protection/>
    </xf>
    <xf numFmtId="14" fontId="0" fillId="0" borderId="38" xfId="0" applyNumberForma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5" fillId="0" borderId="38" xfId="0" applyFont="1" applyBorder="1" applyAlignment="1" applyProtection="1">
      <alignment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9" fontId="0" fillId="0" borderId="0" xfId="0" applyNumberForma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/>
      <protection/>
    </xf>
    <xf numFmtId="2" fontId="0" fillId="0" borderId="40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1" fontId="0" fillId="0" borderId="39" xfId="0" applyNumberFormat="1" applyFill="1" applyBorder="1" applyAlignment="1" applyProtection="1">
      <alignment horizontal="center"/>
      <protection hidden="1"/>
    </xf>
    <xf numFmtId="1" fontId="0" fillId="0" borderId="32" xfId="0" applyNumberFormat="1" applyFont="1" applyBorder="1" applyAlignment="1" applyProtection="1">
      <alignment horizontal="center"/>
      <protection locked="0"/>
    </xf>
    <xf numFmtId="1" fontId="54" fillId="0" borderId="36" xfId="0" applyNumberFormat="1" applyFont="1" applyBorder="1" applyAlignment="1" applyProtection="1">
      <alignment horizontal="center"/>
      <protection hidden="1"/>
    </xf>
    <xf numFmtId="1" fontId="2" fillId="0" borderId="24" xfId="0" applyNumberFormat="1" applyFont="1" applyBorder="1" applyAlignment="1" applyProtection="1">
      <alignment horizontal="center"/>
      <protection hidden="1"/>
    </xf>
    <xf numFmtId="164" fontId="0" fillId="0" borderId="41" xfId="0" applyNumberFormat="1" applyFont="1" applyBorder="1" applyAlignment="1" applyProtection="1">
      <alignment horizontal="center"/>
      <protection locked="0"/>
    </xf>
    <xf numFmtId="164" fontId="0" fillId="0" borderId="42" xfId="0" applyNumberFormat="1" applyFont="1" applyBorder="1" applyAlignment="1" applyProtection="1">
      <alignment horizontal="center"/>
      <protection locked="0"/>
    </xf>
    <xf numFmtId="164" fontId="0" fillId="0" borderId="25" xfId="0" applyNumberFormat="1" applyFont="1" applyBorder="1" applyAlignment="1" applyProtection="1">
      <alignment horizontal="center"/>
      <protection locked="0"/>
    </xf>
    <xf numFmtId="164" fontId="0" fillId="0" borderId="34" xfId="0" applyNumberFormat="1" applyBorder="1" applyAlignment="1" applyProtection="1">
      <alignment horizontal="center"/>
      <protection/>
    </xf>
    <xf numFmtId="164" fontId="0" fillId="0" borderId="19" xfId="0" applyNumberFormat="1" applyBorder="1" applyAlignment="1" applyProtection="1">
      <alignment horizontal="center"/>
      <protection/>
    </xf>
    <xf numFmtId="164" fontId="0" fillId="0" borderId="22" xfId="0" applyNumberFormat="1" applyBorder="1" applyAlignment="1" applyProtection="1">
      <alignment horizontal="center"/>
      <protection/>
    </xf>
    <xf numFmtId="164" fontId="0" fillId="0" borderId="43" xfId="0" applyNumberFormat="1" applyFont="1" applyBorder="1" applyAlignment="1" applyProtection="1">
      <alignment horizontal="center"/>
      <protection locked="0"/>
    </xf>
    <xf numFmtId="164" fontId="0" fillId="0" borderId="28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4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952500</xdr:colOff>
      <xdr:row>0</xdr:row>
      <xdr:rowOff>19050</xdr:rowOff>
    </xdr:from>
    <xdr:to>
      <xdr:col>6</xdr:col>
      <xdr:colOff>9525</xdr:colOff>
      <xdr:row>1</xdr:row>
      <xdr:rowOff>371475</xdr:rowOff>
    </xdr:to>
    <xdr:pic>
      <xdr:nvPicPr>
        <xdr:cNvPr id="1" name="Grafik 4" descr="Logo BG ETEM RGB 2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9050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942975</xdr:colOff>
      <xdr:row>0</xdr:row>
      <xdr:rowOff>28575</xdr:rowOff>
    </xdr:from>
    <xdr:to>
      <xdr:col>6</xdr:col>
      <xdr:colOff>0</xdr:colOff>
      <xdr:row>2</xdr:row>
      <xdr:rowOff>0</xdr:rowOff>
    </xdr:to>
    <xdr:pic>
      <xdr:nvPicPr>
        <xdr:cNvPr id="1" name="Grafik 4" descr="Logo BG ETEM RGB 2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857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60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18.00390625" style="0" customWidth="1"/>
    <col min="2" max="2" width="7.140625" style="0" customWidth="1"/>
    <col min="3" max="3" width="7.00390625" style="0" customWidth="1"/>
    <col min="4" max="4" width="20.421875" style="0" customWidth="1"/>
    <col min="5" max="5" width="18.140625" style="0" customWidth="1"/>
    <col min="6" max="6" width="23.8515625" style="0" customWidth="1"/>
    <col min="7" max="7" width="2.140625" style="0" customWidth="1"/>
  </cols>
  <sheetData>
    <row r="1" spans="1:7" ht="25.5">
      <c r="A1" s="52" t="s">
        <v>9</v>
      </c>
      <c r="B1" s="38"/>
      <c r="C1" s="38"/>
      <c r="D1" s="38"/>
      <c r="E1" s="5"/>
      <c r="F1" s="5"/>
      <c r="G1" s="6"/>
    </row>
    <row r="2" spans="1:7" ht="30">
      <c r="A2" s="53" t="s">
        <v>25</v>
      </c>
      <c r="B2" s="39"/>
      <c r="C2" s="39"/>
      <c r="D2" s="39"/>
      <c r="E2" s="2"/>
      <c r="F2" s="2"/>
      <c r="G2" s="3"/>
    </row>
    <row r="3" spans="1:7" ht="12.75">
      <c r="A3" s="27" t="s">
        <v>4</v>
      </c>
      <c r="B3" s="2"/>
      <c r="C3" s="2"/>
      <c r="D3" s="2"/>
      <c r="E3" s="101" t="s">
        <v>26</v>
      </c>
      <c r="F3" s="2"/>
      <c r="G3" s="3"/>
    </row>
    <row r="4" spans="1:7" ht="9.75" customHeight="1">
      <c r="A4" s="28"/>
      <c r="B4" s="2"/>
      <c r="C4" s="2"/>
      <c r="D4" s="2"/>
      <c r="E4" s="102"/>
      <c r="F4" s="2"/>
      <c r="G4" s="3"/>
    </row>
    <row r="5" spans="1:7" ht="18">
      <c r="A5" s="29" t="s">
        <v>0</v>
      </c>
      <c r="B5" s="107"/>
      <c r="C5" s="108"/>
      <c r="D5" s="108"/>
      <c r="E5" s="108"/>
      <c r="F5" s="108"/>
      <c r="G5" s="3"/>
    </row>
    <row r="6" spans="1:7" ht="18">
      <c r="A6" s="58"/>
      <c r="B6" s="103"/>
      <c r="C6" s="103"/>
      <c r="D6" s="59"/>
      <c r="E6" s="60"/>
      <c r="F6" s="68"/>
      <c r="G6" s="3"/>
    </row>
    <row r="7" spans="1:7" ht="9.75" customHeight="1">
      <c r="A7" s="28"/>
      <c r="B7" s="2"/>
      <c r="C7" s="2"/>
      <c r="D7" s="2"/>
      <c r="E7" s="2"/>
      <c r="F7" s="2"/>
      <c r="G7" s="3"/>
    </row>
    <row r="8" spans="1:7" ht="12.75">
      <c r="A8" s="28" t="s">
        <v>21</v>
      </c>
      <c r="B8" s="2"/>
      <c r="C8" s="108"/>
      <c r="D8" s="108"/>
      <c r="E8" s="108"/>
      <c r="F8" s="108"/>
      <c r="G8" s="3"/>
    </row>
    <row r="9" spans="1:7" ht="12.75">
      <c r="A9" s="28"/>
      <c r="B9" s="2"/>
      <c r="C9" s="2"/>
      <c r="D9" s="2"/>
      <c r="E9" s="2"/>
      <c r="F9" s="2"/>
      <c r="G9" s="3"/>
    </row>
    <row r="10" spans="1:7" ht="12.75">
      <c r="A10" s="28" t="s">
        <v>30</v>
      </c>
      <c r="B10" s="2"/>
      <c r="C10" s="2"/>
      <c r="D10" s="65"/>
      <c r="E10" s="30" t="s">
        <v>3</v>
      </c>
      <c r="F10" s="69"/>
      <c r="G10" s="3"/>
    </row>
    <row r="11" spans="1:7" ht="9.75" customHeight="1" thickBot="1">
      <c r="A11" s="78"/>
      <c r="B11" s="4"/>
      <c r="C11" s="4"/>
      <c r="D11" s="94" t="s">
        <v>2</v>
      </c>
      <c r="E11" s="4"/>
      <c r="F11" s="4"/>
      <c r="G11" s="75"/>
    </row>
    <row r="12" spans="1:7" ht="12.75">
      <c r="A12" s="41" t="s">
        <v>7</v>
      </c>
      <c r="B12" s="42"/>
      <c r="C12" s="42"/>
      <c r="D12" s="42"/>
      <c r="E12" s="42"/>
      <c r="F12" s="42"/>
      <c r="G12" s="43"/>
    </row>
    <row r="13" spans="1:7" ht="13.5" thickBot="1">
      <c r="A13" s="31" t="s">
        <v>8</v>
      </c>
      <c r="B13" s="32"/>
      <c r="C13" s="33"/>
      <c r="D13" s="4"/>
      <c r="E13" s="40" t="s">
        <v>23</v>
      </c>
      <c r="F13" s="70" t="s">
        <v>5</v>
      </c>
      <c r="G13" s="75"/>
    </row>
    <row r="14" spans="1:7" ht="12.75">
      <c r="A14" s="98"/>
      <c r="B14" s="99"/>
      <c r="C14" s="99"/>
      <c r="D14" s="100"/>
      <c r="E14" s="54"/>
      <c r="F14" s="86"/>
      <c r="G14" s="89"/>
    </row>
    <row r="15" spans="1:7" ht="12.75">
      <c r="A15" s="95"/>
      <c r="B15" s="96"/>
      <c r="C15" s="96"/>
      <c r="D15" s="97"/>
      <c r="E15" s="55"/>
      <c r="F15" s="87"/>
      <c r="G15" s="90"/>
    </row>
    <row r="16" spans="1:7" ht="12.75">
      <c r="A16" s="95"/>
      <c r="B16" s="96"/>
      <c r="C16" s="96"/>
      <c r="D16" s="97"/>
      <c r="E16" s="55"/>
      <c r="F16" s="87"/>
      <c r="G16" s="90"/>
    </row>
    <row r="17" spans="1:7" ht="12.75">
      <c r="A17" s="95"/>
      <c r="B17" s="96"/>
      <c r="C17" s="96"/>
      <c r="D17" s="97"/>
      <c r="E17" s="55"/>
      <c r="F17" s="87"/>
      <c r="G17" s="90"/>
    </row>
    <row r="18" spans="1:7" ht="12.75">
      <c r="A18" s="95"/>
      <c r="B18" s="96"/>
      <c r="C18" s="96"/>
      <c r="D18" s="97"/>
      <c r="E18" s="55"/>
      <c r="F18" s="87"/>
      <c r="G18" s="90"/>
    </row>
    <row r="19" spans="1:7" ht="12.75">
      <c r="A19" s="95"/>
      <c r="B19" s="96"/>
      <c r="C19" s="96"/>
      <c r="D19" s="97"/>
      <c r="E19" s="55"/>
      <c r="F19" s="87"/>
      <c r="G19" s="90"/>
    </row>
    <row r="20" spans="1:7" ht="12.75">
      <c r="A20" s="95"/>
      <c r="B20" s="96"/>
      <c r="C20" s="96"/>
      <c r="D20" s="97"/>
      <c r="E20" s="55"/>
      <c r="F20" s="87"/>
      <c r="G20" s="90"/>
    </row>
    <row r="21" spans="1:7" ht="12.75">
      <c r="A21" s="95"/>
      <c r="B21" s="96"/>
      <c r="C21" s="96"/>
      <c r="D21" s="97"/>
      <c r="E21" s="55"/>
      <c r="F21" s="87"/>
      <c r="G21" s="90"/>
    </row>
    <row r="22" spans="1:7" ht="12.75">
      <c r="A22" s="95"/>
      <c r="B22" s="96"/>
      <c r="C22" s="96"/>
      <c r="D22" s="97"/>
      <c r="E22" s="55"/>
      <c r="F22" s="87"/>
      <c r="G22" s="90"/>
    </row>
    <row r="23" spans="1:7" ht="12.75">
      <c r="A23" s="95"/>
      <c r="B23" s="96"/>
      <c r="C23" s="96"/>
      <c r="D23" s="97"/>
      <c r="E23" s="55"/>
      <c r="F23" s="87"/>
      <c r="G23" s="90"/>
    </row>
    <row r="24" spans="1:7" ht="12.75">
      <c r="A24" s="95"/>
      <c r="B24" s="96"/>
      <c r="C24" s="96"/>
      <c r="D24" s="97"/>
      <c r="E24" s="55"/>
      <c r="F24" s="87"/>
      <c r="G24" s="90"/>
    </row>
    <row r="25" spans="1:7" ht="12.75">
      <c r="A25" s="95"/>
      <c r="B25" s="96"/>
      <c r="C25" s="96"/>
      <c r="D25" s="97"/>
      <c r="E25" s="55"/>
      <c r="F25" s="87"/>
      <c r="G25" s="90"/>
    </row>
    <row r="26" spans="1:7" ht="12.75">
      <c r="A26" s="95"/>
      <c r="B26" s="96"/>
      <c r="C26" s="96"/>
      <c r="D26" s="97"/>
      <c r="E26" s="55"/>
      <c r="F26" s="87"/>
      <c r="G26" s="90"/>
    </row>
    <row r="27" spans="1:7" ht="12.75">
      <c r="A27" s="95"/>
      <c r="B27" s="96"/>
      <c r="C27" s="96"/>
      <c r="D27" s="97"/>
      <c r="E27" s="55"/>
      <c r="F27" s="87"/>
      <c r="G27" s="90"/>
    </row>
    <row r="28" spans="1:7" ht="12.75">
      <c r="A28" s="95"/>
      <c r="B28" s="96"/>
      <c r="C28" s="96"/>
      <c r="D28" s="97"/>
      <c r="E28" s="55"/>
      <c r="F28" s="87"/>
      <c r="G28" s="90"/>
    </row>
    <row r="29" spans="1:7" ht="12.75">
      <c r="A29" s="95"/>
      <c r="B29" s="96"/>
      <c r="C29" s="96"/>
      <c r="D29" s="97"/>
      <c r="E29" s="55"/>
      <c r="F29" s="87"/>
      <c r="G29" s="90"/>
    </row>
    <row r="30" spans="1:8" ht="12.75">
      <c r="A30" s="95"/>
      <c r="B30" s="96"/>
      <c r="C30" s="96"/>
      <c r="D30" s="97"/>
      <c r="E30" s="55"/>
      <c r="F30" s="87"/>
      <c r="G30" s="90"/>
      <c r="H30" s="26"/>
    </row>
    <row r="31" spans="1:10" ht="12.75">
      <c r="A31" s="95"/>
      <c r="B31" s="96"/>
      <c r="C31" s="96"/>
      <c r="D31" s="97"/>
      <c r="E31" s="55"/>
      <c r="F31" s="87"/>
      <c r="G31" s="90"/>
      <c r="J31" s="26"/>
    </row>
    <row r="32" spans="1:7" ht="12.75">
      <c r="A32" s="95"/>
      <c r="B32" s="96"/>
      <c r="C32" s="96"/>
      <c r="D32" s="97"/>
      <c r="E32" s="55"/>
      <c r="F32" s="87"/>
      <c r="G32" s="90"/>
    </row>
    <row r="33" spans="1:7" ht="13.5" thickBot="1">
      <c r="A33" s="109"/>
      <c r="B33" s="110"/>
      <c r="C33" s="110"/>
      <c r="D33" s="110"/>
      <c r="E33" s="76"/>
      <c r="F33" s="88"/>
      <c r="G33" s="91"/>
    </row>
    <row r="34" spans="1:7" ht="15.75" thickBot="1">
      <c r="A34" s="34"/>
      <c r="B34" s="35"/>
      <c r="C34" s="35"/>
      <c r="D34" s="36" t="s">
        <v>1</v>
      </c>
      <c r="E34" s="56">
        <f>SUM(E14:E33)</f>
        <v>0</v>
      </c>
      <c r="F34" s="5"/>
      <c r="G34" s="6"/>
    </row>
    <row r="35" spans="1:7" ht="9.75" customHeight="1" thickBot="1">
      <c r="A35" s="78"/>
      <c r="B35" s="4"/>
      <c r="C35" s="4"/>
      <c r="D35" s="4"/>
      <c r="E35" s="4"/>
      <c r="F35" s="4"/>
      <c r="G35" s="75"/>
    </row>
    <row r="36" spans="1:7" ht="13.5" customHeight="1">
      <c r="A36" s="77" t="s">
        <v>10</v>
      </c>
      <c r="B36" s="9"/>
      <c r="C36" s="9"/>
      <c r="D36" s="9"/>
      <c r="E36" s="9"/>
      <c r="F36" s="9"/>
      <c r="G36" s="3"/>
    </row>
    <row r="37" spans="1:7" ht="13.5" customHeight="1">
      <c r="A37" s="8" t="s">
        <v>22</v>
      </c>
      <c r="B37" s="25"/>
      <c r="C37" s="9"/>
      <c r="D37" s="9"/>
      <c r="E37" s="9"/>
      <c r="F37" s="9"/>
      <c r="G37" s="3"/>
    </row>
    <row r="38" spans="1:7" ht="13.5" customHeight="1" thickBot="1">
      <c r="A38" s="8" t="s">
        <v>24</v>
      </c>
      <c r="B38" s="9"/>
      <c r="C38" s="9"/>
      <c r="D38" s="9"/>
      <c r="E38" s="9"/>
      <c r="F38" s="9"/>
      <c r="G38" s="3"/>
    </row>
    <row r="39" spans="1:9" ht="9.75" customHeight="1" thickBot="1">
      <c r="A39" s="37"/>
      <c r="B39" s="5"/>
      <c r="C39" s="5"/>
      <c r="D39" s="5"/>
      <c r="E39" s="5"/>
      <c r="F39" s="5"/>
      <c r="G39" s="6"/>
      <c r="I39" s="26"/>
    </row>
    <row r="40" spans="1:7" ht="18.75" thickBot="1">
      <c r="A40" s="22" t="s">
        <v>6</v>
      </c>
      <c r="B40" s="23"/>
      <c r="C40" s="24"/>
      <c r="D40" s="24"/>
      <c r="E40" s="24"/>
      <c r="F40" s="85" t="e">
        <f>ROUND((10*LOG10(((POWER(10,0.1*F14)*E14)+(POWER(10,0.1*F15)*E15)+(POWER(10,0.1*F16)*E16)+(POWER(10,0.1*F17)*E17)+(POWER(10,0.1*F18)*E18)+(POWER(10,0.1*F19)*E19)+(POWER(10,0.1*F20)*E20)+(POWER(10,0.1*F21)*E21)+(POWER(10,0.1*F22)*E22)+(POWER(10,0.1*F23)*E23)+(POWER(10,0.1*F24)*E24)+(POWER(10,0.1*F25)*E25)+(POWER(10,0.1*F26)*E26)+(POWER(10,0.1*F27)*E27)+(POWER(10,0.1*F28)*E28)+(POWER(10,0.1*F29)*E29)+(POWER(10,0.1*F30)*E30)+(POWER(10,0.1*F31)*E31)+(POWER(10,0.1*F32)*E32)+(POWER(10,0.1*F33)*E33))/8)),0)</f>
        <v>#NUM!</v>
      </c>
      <c r="G40" s="84" t="e">
        <f>F40</f>
        <v>#NUM!</v>
      </c>
    </row>
    <row r="41" spans="1:7" ht="9.75" customHeight="1">
      <c r="A41" s="28"/>
      <c r="B41" s="2"/>
      <c r="C41" s="2"/>
      <c r="D41" s="2"/>
      <c r="E41" s="2"/>
      <c r="F41" s="2"/>
      <c r="G41" s="3"/>
    </row>
    <row r="42" spans="1:7" ht="12.75">
      <c r="A42" s="28"/>
      <c r="B42" s="2"/>
      <c r="C42" s="2"/>
      <c r="D42" s="2"/>
      <c r="E42" s="61" t="s">
        <v>31</v>
      </c>
      <c r="F42" s="71"/>
      <c r="G42" s="3"/>
    </row>
    <row r="43" spans="1:7" ht="13.5" thickBot="1">
      <c r="A43" s="64"/>
      <c r="B43" s="62"/>
      <c r="C43" s="62"/>
      <c r="D43" s="2"/>
      <c r="E43" s="61" t="s">
        <v>32</v>
      </c>
      <c r="F43" s="71"/>
      <c r="G43" s="3"/>
    </row>
    <row r="44" spans="1:7" ht="12.75">
      <c r="A44" s="45" t="s">
        <v>11</v>
      </c>
      <c r="B44" s="46" t="s">
        <v>12</v>
      </c>
      <c r="C44" s="47" t="s">
        <v>13</v>
      </c>
      <c r="D44" s="48"/>
      <c r="E44" s="63" t="s">
        <v>33</v>
      </c>
      <c r="F44" s="72"/>
      <c r="G44" s="3"/>
    </row>
    <row r="45" spans="1:7" ht="25.5">
      <c r="A45" s="13" t="s">
        <v>14</v>
      </c>
      <c r="B45" s="14"/>
      <c r="C45" s="15"/>
      <c r="D45" s="49"/>
      <c r="E45" s="16" t="s">
        <v>15</v>
      </c>
      <c r="F45" s="73"/>
      <c r="G45" s="3"/>
    </row>
    <row r="46" spans="1:7" ht="26.25" thickBot="1">
      <c r="A46" s="17" t="s">
        <v>16</v>
      </c>
      <c r="B46" s="18"/>
      <c r="C46" s="19"/>
      <c r="D46" s="49"/>
      <c r="E46" s="16" t="s">
        <v>17</v>
      </c>
      <c r="F46" s="74"/>
      <c r="G46" s="3"/>
    </row>
    <row r="47" spans="1:7" ht="12.75">
      <c r="A47" s="50"/>
      <c r="B47" s="49"/>
      <c r="C47" s="49"/>
      <c r="D47" s="49"/>
      <c r="E47" s="20" t="s">
        <v>18</v>
      </c>
      <c r="F47" s="73"/>
      <c r="G47" s="3"/>
    </row>
    <row r="48" spans="1:7" ht="12.75">
      <c r="A48" s="50"/>
      <c r="B48" s="49"/>
      <c r="C48" s="49"/>
      <c r="D48" s="49"/>
      <c r="E48" s="20" t="s">
        <v>19</v>
      </c>
      <c r="F48" s="73"/>
      <c r="G48" s="3"/>
    </row>
    <row r="49" spans="1:7" ht="12.75">
      <c r="A49" s="21" t="s">
        <v>20</v>
      </c>
      <c r="B49" s="51"/>
      <c r="C49" s="51"/>
      <c r="D49" s="51"/>
      <c r="E49" s="51"/>
      <c r="F49" s="51"/>
      <c r="G49" s="3"/>
    </row>
    <row r="50" spans="1:7" ht="12.75">
      <c r="A50" s="104"/>
      <c r="B50" s="105"/>
      <c r="C50" s="105"/>
      <c r="D50" s="105"/>
      <c r="E50" s="105"/>
      <c r="F50" s="105"/>
      <c r="G50" s="3"/>
    </row>
    <row r="51" spans="1:7" ht="12.75">
      <c r="A51" s="104"/>
      <c r="B51" s="106"/>
      <c r="C51" s="106"/>
      <c r="D51" s="106"/>
      <c r="E51" s="106"/>
      <c r="F51" s="106"/>
      <c r="G51" s="3"/>
    </row>
    <row r="52" spans="1:7" ht="12.75">
      <c r="A52" s="104"/>
      <c r="B52" s="106"/>
      <c r="C52" s="106"/>
      <c r="D52" s="106"/>
      <c r="E52" s="106"/>
      <c r="F52" s="106"/>
      <c r="G52" s="3"/>
    </row>
    <row r="53" spans="1:7" ht="12.75">
      <c r="A53" s="104"/>
      <c r="B53" s="106"/>
      <c r="C53" s="106"/>
      <c r="D53" s="106"/>
      <c r="E53" s="106"/>
      <c r="F53" s="106"/>
      <c r="G53" s="3"/>
    </row>
    <row r="54" spans="1:7" ht="12.75">
      <c r="A54" s="104"/>
      <c r="B54" s="106"/>
      <c r="C54" s="106"/>
      <c r="D54" s="106"/>
      <c r="E54" s="106"/>
      <c r="F54" s="106"/>
      <c r="G54" s="3"/>
    </row>
    <row r="55" spans="1:7" ht="12.75">
      <c r="A55" s="104"/>
      <c r="B55" s="106"/>
      <c r="C55" s="106"/>
      <c r="D55" s="106"/>
      <c r="E55" s="106"/>
      <c r="F55" s="106"/>
      <c r="G55" s="3"/>
    </row>
    <row r="56" spans="1:7" ht="12.75">
      <c r="A56" s="104"/>
      <c r="B56" s="106"/>
      <c r="C56" s="106"/>
      <c r="D56" s="106"/>
      <c r="E56" s="106"/>
      <c r="F56" s="106"/>
      <c r="G56" s="3"/>
    </row>
    <row r="57" spans="1:7" ht="13.5" thickBot="1">
      <c r="A57" s="111"/>
      <c r="B57" s="112"/>
      <c r="C57" s="112"/>
      <c r="D57" s="112"/>
      <c r="E57" s="112"/>
      <c r="F57" s="112"/>
      <c r="G57" s="67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</sheetData>
  <sheetProtection password="F182" sheet="1" formatCells="0" formatColumns="0" formatRows="0" selectLockedCells="1"/>
  <mergeCells count="32">
    <mergeCell ref="A57:F57"/>
    <mergeCell ref="A25:D25"/>
    <mergeCell ref="A23:D23"/>
    <mergeCell ref="A27:D27"/>
    <mergeCell ref="A51:F51"/>
    <mergeCell ref="A26:D26"/>
    <mergeCell ref="A54:F54"/>
    <mergeCell ref="A55:F55"/>
    <mergeCell ref="A50:F50"/>
    <mergeCell ref="A56:F56"/>
    <mergeCell ref="B5:F5"/>
    <mergeCell ref="C8:F8"/>
    <mergeCell ref="A52:F52"/>
    <mergeCell ref="A53:F53"/>
    <mergeCell ref="A16:D16"/>
    <mergeCell ref="A17:D17"/>
    <mergeCell ref="A33:D33"/>
    <mergeCell ref="A31:D31"/>
    <mergeCell ref="A32:D32"/>
    <mergeCell ref="B6:C6"/>
    <mergeCell ref="A28:D28"/>
    <mergeCell ref="A29:D29"/>
    <mergeCell ref="A30:D30"/>
    <mergeCell ref="A24:D24"/>
    <mergeCell ref="A18:D18"/>
    <mergeCell ref="A19:D19"/>
    <mergeCell ref="A20:D20"/>
    <mergeCell ref="A21:D21"/>
    <mergeCell ref="A14:D14"/>
    <mergeCell ref="A15:D15"/>
    <mergeCell ref="E3:E4"/>
    <mergeCell ref="A22:D22"/>
  </mergeCells>
  <conditionalFormatting sqref="G23">
    <cfRule type="expression" priority="7" dxfId="0" stopIfTrue="1">
      <formula>F23&gt;MAX(85,MAX(F14:F33)-1)</formula>
    </cfRule>
  </conditionalFormatting>
  <conditionalFormatting sqref="G15">
    <cfRule type="expression" priority="8" dxfId="0" stopIfTrue="1">
      <formula>F15&gt;MAX(85,MAX(F14:F33)-2)</formula>
    </cfRule>
  </conditionalFormatting>
  <conditionalFormatting sqref="G16">
    <cfRule type="expression" priority="9" dxfId="0" stopIfTrue="1">
      <formula>F16&gt;MAX(85,MAX(F14:F33)-2)</formula>
    </cfRule>
  </conditionalFormatting>
  <conditionalFormatting sqref="G17">
    <cfRule type="expression" priority="10" dxfId="0" stopIfTrue="1">
      <formula>F17&gt;MAX(85,MAX(F14:F33)-2)</formula>
    </cfRule>
  </conditionalFormatting>
  <conditionalFormatting sqref="G18">
    <cfRule type="expression" priority="11" dxfId="0" stopIfTrue="1">
      <formula>F18&gt;MAX(85,MAX(F14:F33)-2)</formula>
    </cfRule>
  </conditionalFormatting>
  <conditionalFormatting sqref="G19">
    <cfRule type="expression" priority="12" dxfId="0" stopIfTrue="1">
      <formula>F19&gt;MAX(85,MAX(F14:F33)-2)</formula>
    </cfRule>
  </conditionalFormatting>
  <conditionalFormatting sqref="G20">
    <cfRule type="expression" priority="13" dxfId="0" stopIfTrue="1">
      <formula>F20&gt;MAX(85,MAX(F14:F33)-2)</formula>
    </cfRule>
  </conditionalFormatting>
  <conditionalFormatting sqref="G21">
    <cfRule type="expression" priority="14" dxfId="0" stopIfTrue="1">
      <formula>F21&gt;MAX(85,MAX(F14:F33)-2)</formula>
    </cfRule>
  </conditionalFormatting>
  <conditionalFormatting sqref="G22">
    <cfRule type="expression" priority="15" dxfId="0" stopIfTrue="1">
      <formula>F22&gt;MAX(85,MAX(F14:F33)-2)</formula>
    </cfRule>
  </conditionalFormatting>
  <conditionalFormatting sqref="G24">
    <cfRule type="expression" priority="16" dxfId="0" stopIfTrue="1">
      <formula>F24&gt;MAX(85,MAX(F14:F33)-2)</formula>
    </cfRule>
  </conditionalFormatting>
  <conditionalFormatting sqref="G25">
    <cfRule type="expression" priority="17" dxfId="0" stopIfTrue="1">
      <formula>F25&gt;MAX(85,MAX(F14:F33)-2)</formula>
    </cfRule>
  </conditionalFormatting>
  <conditionalFormatting sqref="G26">
    <cfRule type="expression" priority="18" dxfId="0" stopIfTrue="1">
      <formula>F26&gt;MAX(85,MAX(F14:F33)-2)</formula>
    </cfRule>
  </conditionalFormatting>
  <conditionalFormatting sqref="G28">
    <cfRule type="expression" priority="20" dxfId="0" stopIfTrue="1">
      <formula>F28&gt;MAX(85,MAX(F14:F33)-2)</formula>
    </cfRule>
  </conditionalFormatting>
  <conditionalFormatting sqref="G29">
    <cfRule type="expression" priority="21" dxfId="0" stopIfTrue="1">
      <formula>F29&gt;MAX(85,MAX(F14:F33)-2)</formula>
    </cfRule>
  </conditionalFormatting>
  <conditionalFormatting sqref="G30">
    <cfRule type="expression" priority="22" dxfId="0" stopIfTrue="1">
      <formula>F30&gt;MAX(85,MAX(F14:F33)-2)</formula>
    </cfRule>
  </conditionalFormatting>
  <conditionalFormatting sqref="G33">
    <cfRule type="expression" priority="25" dxfId="0" stopIfTrue="1">
      <formula>F33&gt;MAX(85,MAX(F14:F33)-2)</formula>
    </cfRule>
  </conditionalFormatting>
  <conditionalFormatting sqref="G14">
    <cfRule type="expression" priority="26" dxfId="0" stopIfTrue="1">
      <formula>F14&gt;MAX(85,MAX(F14:F33)-2)</formula>
    </cfRule>
  </conditionalFormatting>
  <conditionalFormatting sqref="F40">
    <cfRule type="cellIs" priority="27" dxfId="5" operator="between" stopIfTrue="1">
      <formula>80</formula>
      <formula>84.99</formula>
    </cfRule>
    <cfRule type="cellIs" priority="28" dxfId="4" operator="greaterThanOrEqual" stopIfTrue="1">
      <formula>85</formula>
    </cfRule>
    <cfRule type="cellIs" priority="29" dxfId="3" operator="lessThan" stopIfTrue="1">
      <formula>80</formula>
    </cfRule>
  </conditionalFormatting>
  <conditionalFormatting sqref="E34">
    <cfRule type="cellIs" priority="30" dxfId="3" operator="equal" stopIfTrue="1">
      <formula>8</formula>
    </cfRule>
  </conditionalFormatting>
  <conditionalFormatting sqref="G40">
    <cfRule type="cellIs" priority="4" dxfId="5" operator="between" stopIfTrue="1">
      <formula>80</formula>
      <formula>84.99</formula>
    </cfRule>
    <cfRule type="cellIs" priority="5" dxfId="4" operator="greaterThanOrEqual" stopIfTrue="1">
      <formula>85</formula>
    </cfRule>
    <cfRule type="cellIs" priority="6" dxfId="3" operator="lessThan" stopIfTrue="1">
      <formula>80</formula>
    </cfRule>
  </conditionalFormatting>
  <conditionalFormatting sqref="G27">
    <cfRule type="expression" priority="3" dxfId="0" stopIfTrue="1">
      <formula>F27&gt;MAX(85,MAX(F13:F32)-2)</formula>
    </cfRule>
  </conditionalFormatting>
  <conditionalFormatting sqref="G31">
    <cfRule type="expression" priority="2" dxfId="0" stopIfTrue="1">
      <formula>F31&gt;MAX(85,MAX(F14:F33)-2)</formula>
    </cfRule>
  </conditionalFormatting>
  <conditionalFormatting sqref="G32">
    <cfRule type="expression" priority="1" dxfId="0" stopIfTrue="1">
      <formula>F32&gt;MAX(85,MAX(F14:F33)-2)</formula>
    </cfRule>
  </conditionalFormatting>
  <printOptions/>
  <pageMargins left="0.46" right="0.33" top="0.4" bottom="0.5" header="0.4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J60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18.00390625" style="0" customWidth="1"/>
    <col min="2" max="2" width="7.140625" style="0" customWidth="1"/>
    <col min="3" max="3" width="7.00390625" style="0" customWidth="1"/>
    <col min="4" max="4" width="20.421875" style="0" customWidth="1"/>
    <col min="5" max="5" width="18.140625" style="0" customWidth="1"/>
    <col min="6" max="6" width="23.8515625" style="0" customWidth="1"/>
    <col min="7" max="7" width="2.140625" style="0" customWidth="1"/>
  </cols>
  <sheetData>
    <row r="1" spans="1:7" ht="25.5">
      <c r="A1" s="52" t="s">
        <v>9</v>
      </c>
      <c r="B1" s="38"/>
      <c r="C1" s="38"/>
      <c r="D1" s="38"/>
      <c r="E1" s="5"/>
      <c r="F1" s="5"/>
      <c r="G1" s="6"/>
    </row>
    <row r="2" spans="1:7" ht="30">
      <c r="A2" s="53" t="s">
        <v>25</v>
      </c>
      <c r="B2" s="39"/>
      <c r="C2" s="39"/>
      <c r="D2" s="39"/>
      <c r="E2" s="2"/>
      <c r="F2" s="2"/>
      <c r="G2" s="3"/>
    </row>
    <row r="3" spans="1:7" ht="12.75">
      <c r="A3" s="27" t="s">
        <v>4</v>
      </c>
      <c r="B3" s="2"/>
      <c r="C3" s="2"/>
      <c r="D3" s="2"/>
      <c r="E3" s="101" t="s">
        <v>27</v>
      </c>
      <c r="F3" s="2"/>
      <c r="G3" s="3"/>
    </row>
    <row r="4" spans="1:7" ht="9.75" customHeight="1">
      <c r="A4" s="28"/>
      <c r="B4" s="2"/>
      <c r="C4" s="2"/>
      <c r="D4" s="2"/>
      <c r="E4" s="102"/>
      <c r="F4" s="2"/>
      <c r="G4" s="3"/>
    </row>
    <row r="5" spans="1:7" ht="18">
      <c r="A5" s="29" t="s">
        <v>0</v>
      </c>
      <c r="B5" s="107"/>
      <c r="C5" s="108"/>
      <c r="D5" s="108"/>
      <c r="E5" s="108"/>
      <c r="F5" s="108"/>
      <c r="G5" s="3"/>
    </row>
    <row r="6" spans="1:7" ht="18">
      <c r="A6" s="58"/>
      <c r="B6" s="103"/>
      <c r="C6" s="103"/>
      <c r="D6" s="59"/>
      <c r="E6" s="60"/>
      <c r="F6" s="68"/>
      <c r="G6" s="3"/>
    </row>
    <row r="7" spans="1:7" ht="9.75" customHeight="1">
      <c r="A7" s="28"/>
      <c r="B7" s="2"/>
      <c r="C7" s="2"/>
      <c r="D7" s="2"/>
      <c r="E7" s="2"/>
      <c r="F7" s="2"/>
      <c r="G7" s="3"/>
    </row>
    <row r="8" spans="1:7" ht="12.75">
      <c r="A8" s="28" t="s">
        <v>21</v>
      </c>
      <c r="B8" s="2"/>
      <c r="C8" s="108"/>
      <c r="D8" s="108"/>
      <c r="E8" s="108"/>
      <c r="F8" s="108"/>
      <c r="G8" s="3"/>
    </row>
    <row r="9" spans="1:7" ht="12.75">
      <c r="A9" s="28"/>
      <c r="B9" s="2"/>
      <c r="C9" s="2"/>
      <c r="D9" s="2"/>
      <c r="E9" s="2"/>
      <c r="F9" s="2"/>
      <c r="G9" s="3"/>
    </row>
    <row r="10" spans="1:7" ht="12.75">
      <c r="A10" s="28" t="s">
        <v>30</v>
      </c>
      <c r="B10" s="2"/>
      <c r="C10" s="2"/>
      <c r="D10" s="65"/>
      <c r="E10" s="30" t="s">
        <v>3</v>
      </c>
      <c r="F10" s="69"/>
      <c r="G10" s="3"/>
    </row>
    <row r="11" spans="1:7" ht="9.75" customHeight="1" thickBot="1">
      <c r="A11" s="78"/>
      <c r="B11" s="4"/>
      <c r="C11" s="4"/>
      <c r="D11" s="94" t="s">
        <v>2</v>
      </c>
      <c r="E11" s="4"/>
      <c r="F11" s="4"/>
      <c r="G11" s="75"/>
    </row>
    <row r="12" spans="1:7" ht="12.75">
      <c r="A12" s="41" t="s">
        <v>7</v>
      </c>
      <c r="B12" s="42"/>
      <c r="C12" s="42"/>
      <c r="D12" s="42"/>
      <c r="E12" s="42"/>
      <c r="F12" s="42"/>
      <c r="G12" s="43"/>
    </row>
    <row r="13" spans="1:7" ht="13.5" thickBot="1">
      <c r="A13" s="31" t="s">
        <v>8</v>
      </c>
      <c r="B13" s="32"/>
      <c r="C13" s="33"/>
      <c r="D13" s="4"/>
      <c r="E13" s="66" t="s">
        <v>28</v>
      </c>
      <c r="F13" s="70" t="s">
        <v>5</v>
      </c>
      <c r="G13" s="75"/>
    </row>
    <row r="14" spans="1:7" ht="12.75">
      <c r="A14" s="113"/>
      <c r="B14" s="114"/>
      <c r="C14" s="114"/>
      <c r="D14" s="115"/>
      <c r="E14" s="83"/>
      <c r="F14" s="92"/>
      <c r="G14" s="89"/>
    </row>
    <row r="15" spans="1:7" ht="12.75">
      <c r="A15" s="95"/>
      <c r="B15" s="96"/>
      <c r="C15" s="96"/>
      <c r="D15" s="97"/>
      <c r="E15" s="44"/>
      <c r="F15" s="87"/>
      <c r="G15" s="90"/>
    </row>
    <row r="16" spans="1:7" ht="12.75">
      <c r="A16" s="95"/>
      <c r="B16" s="96"/>
      <c r="C16" s="96"/>
      <c r="D16" s="97"/>
      <c r="E16" s="44"/>
      <c r="F16" s="87"/>
      <c r="G16" s="90"/>
    </row>
    <row r="17" spans="1:7" ht="12.75">
      <c r="A17" s="95"/>
      <c r="B17" s="96"/>
      <c r="C17" s="96"/>
      <c r="D17" s="97"/>
      <c r="E17" s="44"/>
      <c r="F17" s="87"/>
      <c r="G17" s="90"/>
    </row>
    <row r="18" spans="1:7" ht="12.75">
      <c r="A18" s="95"/>
      <c r="B18" s="96"/>
      <c r="C18" s="96"/>
      <c r="D18" s="97"/>
      <c r="E18" s="44"/>
      <c r="F18" s="87"/>
      <c r="G18" s="90"/>
    </row>
    <row r="19" spans="1:7" ht="12.75">
      <c r="A19" s="95"/>
      <c r="B19" s="96"/>
      <c r="C19" s="96"/>
      <c r="D19" s="97"/>
      <c r="E19" s="44"/>
      <c r="F19" s="87"/>
      <c r="G19" s="90"/>
    </row>
    <row r="20" spans="1:7" ht="12.75">
      <c r="A20" s="95"/>
      <c r="B20" s="96"/>
      <c r="C20" s="96"/>
      <c r="D20" s="97"/>
      <c r="E20" s="44"/>
      <c r="F20" s="87"/>
      <c r="G20" s="90"/>
    </row>
    <row r="21" spans="1:7" ht="12.75">
      <c r="A21" s="95"/>
      <c r="B21" s="96"/>
      <c r="C21" s="96"/>
      <c r="D21" s="97"/>
      <c r="E21" s="44"/>
      <c r="F21" s="87"/>
      <c r="G21" s="90"/>
    </row>
    <row r="22" spans="1:7" ht="12.75">
      <c r="A22" s="95"/>
      <c r="B22" s="96"/>
      <c r="C22" s="96"/>
      <c r="D22" s="97"/>
      <c r="E22" s="44"/>
      <c r="F22" s="87"/>
      <c r="G22" s="90"/>
    </row>
    <row r="23" spans="1:7" ht="12.75">
      <c r="A23" s="95"/>
      <c r="B23" s="96"/>
      <c r="C23" s="96"/>
      <c r="D23" s="97"/>
      <c r="E23" s="44"/>
      <c r="F23" s="87"/>
      <c r="G23" s="90"/>
    </row>
    <row r="24" spans="1:7" ht="12.75">
      <c r="A24" s="95"/>
      <c r="B24" s="96"/>
      <c r="C24" s="96"/>
      <c r="D24" s="97"/>
      <c r="E24" s="44"/>
      <c r="F24" s="87"/>
      <c r="G24" s="90"/>
    </row>
    <row r="25" spans="1:7" ht="12.75">
      <c r="A25" s="95"/>
      <c r="B25" s="96"/>
      <c r="C25" s="96"/>
      <c r="D25" s="97"/>
      <c r="E25" s="44"/>
      <c r="F25" s="87"/>
      <c r="G25" s="90"/>
    </row>
    <row r="26" spans="1:7" ht="12.75">
      <c r="A26" s="95"/>
      <c r="B26" s="96"/>
      <c r="C26" s="96"/>
      <c r="D26" s="97"/>
      <c r="E26" s="44"/>
      <c r="F26" s="87"/>
      <c r="G26" s="90"/>
    </row>
    <row r="27" spans="1:7" ht="12.75">
      <c r="A27" s="95"/>
      <c r="B27" s="96"/>
      <c r="C27" s="96"/>
      <c r="D27" s="97"/>
      <c r="E27" s="44"/>
      <c r="F27" s="87"/>
      <c r="G27" s="90"/>
    </row>
    <row r="28" spans="1:7" ht="12.75">
      <c r="A28" s="95"/>
      <c r="B28" s="96"/>
      <c r="C28" s="96"/>
      <c r="D28" s="97"/>
      <c r="E28" s="44"/>
      <c r="F28" s="87"/>
      <c r="G28" s="90"/>
    </row>
    <row r="29" spans="1:7" ht="12.75">
      <c r="A29" s="95"/>
      <c r="B29" s="96"/>
      <c r="C29" s="96"/>
      <c r="D29" s="97"/>
      <c r="E29" s="44"/>
      <c r="F29" s="87"/>
      <c r="G29" s="90"/>
    </row>
    <row r="30" spans="1:8" ht="12.75">
      <c r="A30" s="95"/>
      <c r="B30" s="96"/>
      <c r="C30" s="96"/>
      <c r="D30" s="97"/>
      <c r="E30" s="44"/>
      <c r="F30" s="87"/>
      <c r="G30" s="90"/>
      <c r="H30" s="26"/>
    </row>
    <row r="31" spans="1:10" ht="12.75">
      <c r="A31" s="95"/>
      <c r="B31" s="96"/>
      <c r="C31" s="96"/>
      <c r="D31" s="97"/>
      <c r="E31" s="44"/>
      <c r="F31" s="87"/>
      <c r="G31" s="90"/>
      <c r="J31" s="26"/>
    </row>
    <row r="32" spans="1:7" ht="12.75">
      <c r="A32" s="95"/>
      <c r="B32" s="96"/>
      <c r="C32" s="96"/>
      <c r="D32" s="97"/>
      <c r="E32" s="44"/>
      <c r="F32" s="87"/>
      <c r="G32" s="90"/>
    </row>
    <row r="33" spans="1:7" ht="13.5" thickBot="1">
      <c r="A33" s="116"/>
      <c r="B33" s="117"/>
      <c r="C33" s="117"/>
      <c r="D33" s="117"/>
      <c r="E33" s="57"/>
      <c r="F33" s="93"/>
      <c r="G33" s="91"/>
    </row>
    <row r="34" spans="1:7" ht="15.75" thickBot="1">
      <c r="A34" s="79"/>
      <c r="B34" s="80"/>
      <c r="C34" s="80"/>
      <c r="D34" s="81" t="s">
        <v>1</v>
      </c>
      <c r="E34" s="82">
        <f>SUM(E14:E33)</f>
        <v>0</v>
      </c>
      <c r="F34" s="2"/>
      <c r="G34" s="3"/>
    </row>
    <row r="35" spans="1:7" ht="9.75" customHeight="1" thickBot="1">
      <c r="A35" s="28"/>
      <c r="B35" s="2"/>
      <c r="C35" s="2"/>
      <c r="D35" s="2"/>
      <c r="E35" s="2"/>
      <c r="F35" s="2"/>
      <c r="G35" s="75"/>
    </row>
    <row r="36" spans="1:7" ht="13.5" customHeight="1">
      <c r="A36" s="12" t="s">
        <v>10</v>
      </c>
      <c r="B36" s="7"/>
      <c r="C36" s="7"/>
      <c r="D36" s="7"/>
      <c r="E36" s="7"/>
      <c r="F36" s="7"/>
      <c r="G36" s="3"/>
    </row>
    <row r="37" spans="1:7" ht="13.5" customHeight="1">
      <c r="A37" s="8" t="s">
        <v>29</v>
      </c>
      <c r="B37" s="25"/>
      <c r="C37" s="9"/>
      <c r="D37" s="9"/>
      <c r="E37" s="9"/>
      <c r="F37" s="9"/>
      <c r="G37" s="3"/>
    </row>
    <row r="38" spans="1:7" ht="13.5" customHeight="1" thickBot="1">
      <c r="A38" s="10" t="s">
        <v>24</v>
      </c>
      <c r="B38" s="11"/>
      <c r="C38" s="11"/>
      <c r="D38" s="11"/>
      <c r="E38" s="11"/>
      <c r="F38" s="11"/>
      <c r="G38" s="75"/>
    </row>
    <row r="39" spans="1:9" ht="9.75" customHeight="1" thickBot="1">
      <c r="A39" s="28"/>
      <c r="B39" s="2"/>
      <c r="C39" s="2"/>
      <c r="D39" s="2"/>
      <c r="E39" s="2"/>
      <c r="F39" s="2"/>
      <c r="G39" s="3"/>
      <c r="I39" s="26"/>
    </row>
    <row r="40" spans="1:7" ht="18.75" thickBot="1">
      <c r="A40" s="22" t="s">
        <v>6</v>
      </c>
      <c r="B40" s="23"/>
      <c r="C40" s="24"/>
      <c r="D40" s="24"/>
      <c r="E40" s="24"/>
      <c r="F40" s="85" t="e">
        <f>ROUND((10*LOG10(((POWER(10,0.1*F14)*E14)+(POWER(10,0.1*F15)*E15)+(POWER(10,0.1*F16)*E16)+(POWER(10,0.1*F17)*E17)+(POWER(10,0.1*F18)*E18)+(POWER(10,0.1*F19)*E19)+(POWER(10,0.1*F20)*E20)+(POWER(10,0.1*F21)*E21)+(POWER(10,0.1*F22)*E22)+(POWER(10,0.1*F23)*E23)+(POWER(10,0.1*F24)*E24)+(POWER(10,0.1*F25)*E25)+(POWER(10,0.1*F26)*E26)+(POWER(10,0.1*F27)*E27)+(POWER(10,0.1*F28)*E28)+(POWER(10,0.1*F29)*E29)+(POWER(10,0.1*F30)*E30)+(POWER(10,0.1*F31)*E31)+(POWER(10,0.1*F32)*E32)+(POWER(10,0.1*F33)*E33))/480)),0)</f>
        <v>#NUM!</v>
      </c>
      <c r="G40" s="84" t="e">
        <f>F40</f>
        <v>#NUM!</v>
      </c>
    </row>
    <row r="41" spans="1:7" ht="9.75" customHeight="1">
      <c r="A41" s="28"/>
      <c r="B41" s="2"/>
      <c r="C41" s="2"/>
      <c r="D41" s="2"/>
      <c r="E41" s="2"/>
      <c r="F41" s="2"/>
      <c r="G41" s="3"/>
    </row>
    <row r="42" spans="1:7" ht="12.75">
      <c r="A42" s="28"/>
      <c r="B42" s="2"/>
      <c r="C42" s="2"/>
      <c r="D42" s="2"/>
      <c r="E42" s="61" t="s">
        <v>31</v>
      </c>
      <c r="F42" s="71"/>
      <c r="G42" s="3"/>
    </row>
    <row r="43" spans="1:7" ht="13.5" thickBot="1">
      <c r="A43" s="64"/>
      <c r="B43" s="62"/>
      <c r="C43" s="62"/>
      <c r="D43" s="2"/>
      <c r="E43" s="61" t="s">
        <v>32</v>
      </c>
      <c r="F43" s="71"/>
      <c r="G43" s="3"/>
    </row>
    <row r="44" spans="1:7" ht="12.75">
      <c r="A44" s="45" t="s">
        <v>11</v>
      </c>
      <c r="B44" s="46" t="s">
        <v>12</v>
      </c>
      <c r="C44" s="47" t="s">
        <v>13</v>
      </c>
      <c r="D44" s="48"/>
      <c r="E44" s="63" t="s">
        <v>33</v>
      </c>
      <c r="F44" s="72"/>
      <c r="G44" s="3"/>
    </row>
    <row r="45" spans="1:7" ht="25.5">
      <c r="A45" s="13" t="s">
        <v>14</v>
      </c>
      <c r="B45" s="14"/>
      <c r="C45" s="15"/>
      <c r="D45" s="49"/>
      <c r="E45" s="16" t="s">
        <v>15</v>
      </c>
      <c r="F45" s="73"/>
      <c r="G45" s="3"/>
    </row>
    <row r="46" spans="1:7" ht="26.25" thickBot="1">
      <c r="A46" s="17" t="s">
        <v>16</v>
      </c>
      <c r="B46" s="18"/>
      <c r="C46" s="19"/>
      <c r="D46" s="49"/>
      <c r="E46" s="16" t="s">
        <v>17</v>
      </c>
      <c r="F46" s="74"/>
      <c r="G46" s="3"/>
    </row>
    <row r="47" spans="1:7" ht="12.75">
      <c r="A47" s="50"/>
      <c r="B47" s="49"/>
      <c r="C47" s="49"/>
      <c r="D47" s="49"/>
      <c r="E47" s="20" t="s">
        <v>18</v>
      </c>
      <c r="F47" s="73"/>
      <c r="G47" s="3"/>
    </row>
    <row r="48" spans="1:7" ht="12.75">
      <c r="A48" s="50"/>
      <c r="B48" s="49"/>
      <c r="C48" s="49"/>
      <c r="D48" s="49"/>
      <c r="E48" s="20" t="s">
        <v>19</v>
      </c>
      <c r="F48" s="73"/>
      <c r="G48" s="3"/>
    </row>
    <row r="49" spans="1:7" ht="12.75">
      <c r="A49" s="21" t="s">
        <v>20</v>
      </c>
      <c r="B49" s="51"/>
      <c r="C49" s="51"/>
      <c r="D49" s="51"/>
      <c r="E49" s="51"/>
      <c r="F49" s="51"/>
      <c r="G49" s="3"/>
    </row>
    <row r="50" spans="1:7" ht="12.75">
      <c r="A50" s="104"/>
      <c r="B50" s="105"/>
      <c r="C50" s="105"/>
      <c r="D50" s="105"/>
      <c r="E50" s="105"/>
      <c r="F50" s="105"/>
      <c r="G50" s="3"/>
    </row>
    <row r="51" spans="1:7" ht="12.75">
      <c r="A51" s="104"/>
      <c r="B51" s="106"/>
      <c r="C51" s="106"/>
      <c r="D51" s="106"/>
      <c r="E51" s="106"/>
      <c r="F51" s="106"/>
      <c r="G51" s="3"/>
    </row>
    <row r="52" spans="1:7" ht="12.75">
      <c r="A52" s="104"/>
      <c r="B52" s="106"/>
      <c r="C52" s="106"/>
      <c r="D52" s="106"/>
      <c r="E52" s="106"/>
      <c r="F52" s="106"/>
      <c r="G52" s="3"/>
    </row>
    <row r="53" spans="1:7" ht="12.75">
      <c r="A53" s="104"/>
      <c r="B53" s="106"/>
      <c r="C53" s="106"/>
      <c r="D53" s="106"/>
      <c r="E53" s="106"/>
      <c r="F53" s="106"/>
      <c r="G53" s="3"/>
    </row>
    <row r="54" spans="1:7" ht="12.75">
      <c r="A54" s="104"/>
      <c r="B54" s="106"/>
      <c r="C54" s="106"/>
      <c r="D54" s="106"/>
      <c r="E54" s="106"/>
      <c r="F54" s="106"/>
      <c r="G54" s="3"/>
    </row>
    <row r="55" spans="1:7" ht="12.75">
      <c r="A55" s="104"/>
      <c r="B55" s="106"/>
      <c r="C55" s="106"/>
      <c r="D55" s="106"/>
      <c r="E55" s="106"/>
      <c r="F55" s="106"/>
      <c r="G55" s="3"/>
    </row>
    <row r="56" spans="1:7" ht="12.75">
      <c r="A56" s="104"/>
      <c r="B56" s="106"/>
      <c r="C56" s="106"/>
      <c r="D56" s="106"/>
      <c r="E56" s="106"/>
      <c r="F56" s="106"/>
      <c r="G56" s="3"/>
    </row>
    <row r="57" spans="1:7" ht="13.5" thickBot="1">
      <c r="A57" s="111"/>
      <c r="B57" s="112"/>
      <c r="C57" s="112"/>
      <c r="D57" s="112"/>
      <c r="E57" s="112"/>
      <c r="F57" s="112"/>
      <c r="G57" s="67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</sheetData>
  <sheetProtection password="F182" sheet="1" formatCells="0" formatColumns="0" formatRows="0" selectLockedCells="1"/>
  <mergeCells count="32">
    <mergeCell ref="A56:F56"/>
    <mergeCell ref="A57:F57"/>
    <mergeCell ref="A50:F50"/>
    <mergeCell ref="A51:F51"/>
    <mergeCell ref="A52:F52"/>
    <mergeCell ref="A53:F53"/>
    <mergeCell ref="A54:F54"/>
    <mergeCell ref="A55:F55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E3:E4"/>
    <mergeCell ref="B5:F5"/>
    <mergeCell ref="B6:C6"/>
    <mergeCell ref="C8:F8"/>
    <mergeCell ref="A14:D14"/>
    <mergeCell ref="A15:D15"/>
  </mergeCells>
  <conditionalFormatting sqref="G23">
    <cfRule type="expression" priority="30" dxfId="0" stopIfTrue="1">
      <formula>F23&gt;MAX(85,MAX(F14:F33)-1)</formula>
    </cfRule>
  </conditionalFormatting>
  <conditionalFormatting sqref="G15">
    <cfRule type="expression" priority="29" dxfId="0" stopIfTrue="1">
      <formula>F15&gt;MAX(85,MAX(F14:F33)-2)</formula>
    </cfRule>
  </conditionalFormatting>
  <conditionalFormatting sqref="G16">
    <cfRule type="expression" priority="28" dxfId="0" stopIfTrue="1">
      <formula>F16&gt;MAX(85,MAX(F14:F33)-2)</formula>
    </cfRule>
  </conditionalFormatting>
  <conditionalFormatting sqref="G17">
    <cfRule type="expression" priority="27" dxfId="0" stopIfTrue="1">
      <formula>F17&gt;MAX(85,MAX(F14:F33)-2)</formula>
    </cfRule>
  </conditionalFormatting>
  <conditionalFormatting sqref="G18">
    <cfRule type="expression" priority="26" dxfId="0" stopIfTrue="1">
      <formula>F18&gt;MAX(85,MAX(F14:F33)-2)</formula>
    </cfRule>
  </conditionalFormatting>
  <conditionalFormatting sqref="G19">
    <cfRule type="expression" priority="25" dxfId="0" stopIfTrue="1">
      <formula>F19&gt;MAX(85,MAX(F14:F33)-2)</formula>
    </cfRule>
  </conditionalFormatting>
  <conditionalFormatting sqref="G20">
    <cfRule type="expression" priority="24" dxfId="0" stopIfTrue="1">
      <formula>F20&gt;MAX(85,MAX(F14:F33)-2)</formula>
    </cfRule>
  </conditionalFormatting>
  <conditionalFormatting sqref="G21">
    <cfRule type="expression" priority="23" dxfId="0" stopIfTrue="1">
      <formula>F21&gt;MAX(85,MAX(F14:F33)-2)</formula>
    </cfRule>
  </conditionalFormatting>
  <conditionalFormatting sqref="G22">
    <cfRule type="expression" priority="22" dxfId="0" stopIfTrue="1">
      <formula>F22&gt;MAX(85,MAX(F14:F33)-2)</formula>
    </cfRule>
  </conditionalFormatting>
  <conditionalFormatting sqref="G24">
    <cfRule type="expression" priority="21" dxfId="0" stopIfTrue="1">
      <formula>F24&gt;MAX(85,MAX(F14:F33)-2)</formula>
    </cfRule>
  </conditionalFormatting>
  <conditionalFormatting sqref="G25">
    <cfRule type="expression" priority="20" dxfId="0" stopIfTrue="1">
      <formula>F25&gt;MAX(85,MAX(F14:F33)-2)</formula>
    </cfRule>
  </conditionalFormatting>
  <conditionalFormatting sqref="G26">
    <cfRule type="expression" priority="19" dxfId="0" stopIfTrue="1">
      <formula>F26&gt;MAX(85,MAX(F14:F33)-2)</formula>
    </cfRule>
  </conditionalFormatting>
  <conditionalFormatting sqref="G28">
    <cfRule type="expression" priority="17" dxfId="0" stopIfTrue="1">
      <formula>F28&gt;MAX(85,MAX(F14:F33)-2)</formula>
    </cfRule>
  </conditionalFormatting>
  <conditionalFormatting sqref="G29">
    <cfRule type="expression" priority="16" dxfId="0" stopIfTrue="1">
      <formula>F29&gt;MAX(85,MAX(F14:F33)-2)</formula>
    </cfRule>
  </conditionalFormatting>
  <conditionalFormatting sqref="G30">
    <cfRule type="expression" priority="15" dxfId="0" stopIfTrue="1">
      <formula>F30&gt;MAX(85,MAX(F14:F33)-2)</formula>
    </cfRule>
  </conditionalFormatting>
  <conditionalFormatting sqref="G33">
    <cfRule type="expression" priority="12" dxfId="0" stopIfTrue="1">
      <formula>F33&gt;MAX(85,MAX(F14:F33)-2)</formula>
    </cfRule>
  </conditionalFormatting>
  <conditionalFormatting sqref="G14">
    <cfRule type="expression" priority="11" dxfId="0" stopIfTrue="1">
      <formula>F14&gt;MAX(85,MAX(F14:F33)-2)</formula>
    </cfRule>
  </conditionalFormatting>
  <conditionalFormatting sqref="F40">
    <cfRule type="cellIs" priority="8" dxfId="5" operator="between" stopIfTrue="1">
      <formula>80</formula>
      <formula>84.99</formula>
    </cfRule>
    <cfRule type="cellIs" priority="9" dxfId="4" operator="greaterThanOrEqual" stopIfTrue="1">
      <formula>85</formula>
    </cfRule>
    <cfRule type="cellIs" priority="10" dxfId="3" operator="lessThan" stopIfTrue="1">
      <formula>80</formula>
    </cfRule>
  </conditionalFormatting>
  <conditionalFormatting sqref="E34">
    <cfRule type="cellIs" priority="7" dxfId="3" operator="equal" stopIfTrue="1">
      <formula>480</formula>
    </cfRule>
  </conditionalFormatting>
  <conditionalFormatting sqref="G40">
    <cfRule type="cellIs" priority="4" dxfId="5" operator="between" stopIfTrue="1">
      <formula>80</formula>
      <formula>84.99</formula>
    </cfRule>
    <cfRule type="cellIs" priority="5" dxfId="4" operator="greaterThanOrEqual" stopIfTrue="1">
      <formula>85</formula>
    </cfRule>
    <cfRule type="cellIs" priority="6" dxfId="3" operator="lessThan" stopIfTrue="1">
      <formula>80</formula>
    </cfRule>
  </conditionalFormatting>
  <conditionalFormatting sqref="G27">
    <cfRule type="expression" priority="3" dxfId="0" stopIfTrue="1">
      <formula>F27&gt;MAX(85,MAX(F14:F33)-2)</formula>
    </cfRule>
  </conditionalFormatting>
  <conditionalFormatting sqref="G31">
    <cfRule type="expression" priority="2" dxfId="0" stopIfTrue="1">
      <formula>F31&gt;MAX(85,MAX(F14:F33)-2)</formula>
    </cfRule>
  </conditionalFormatting>
  <conditionalFormatting sqref="G32">
    <cfRule type="expression" priority="1" dxfId="0" stopIfTrue="1">
      <formula>F32&gt;MAX(85,MAX(F14:F33)-2)</formula>
    </cfRule>
  </conditionalFormatting>
  <printOptions/>
  <pageMargins left="0.46" right="0.33" top="0.4" bottom="0.5" header="0.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Nickl</dc:creator>
  <cp:keywords/>
  <dc:description/>
  <cp:lastModifiedBy>1ad</cp:lastModifiedBy>
  <cp:lastPrinted>2009-01-28T14:35:57Z</cp:lastPrinted>
  <dcterms:created xsi:type="dcterms:W3CDTF">2007-05-28T10:53:36Z</dcterms:created>
  <dcterms:modified xsi:type="dcterms:W3CDTF">2012-01-30T12:45:24Z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93521122</vt:i4>
  </property>
  <property fmtid="{D5CDD505-2E9C-101B-9397-08002B2CF9AE}" pid="3" name="_NewReviewCycle">
    <vt:lpwstr/>
  </property>
  <property fmtid="{D5CDD505-2E9C-101B-9397-08002B2CF9AE}" pid="4" name="_EmailSubject">
    <vt:lpwstr>Teil 1</vt:lpwstr>
  </property>
  <property fmtid="{D5CDD505-2E9C-101B-9397-08002B2CF9AE}" pid="5" name="_AuthorEmail">
    <vt:lpwstr>Adorf.Ingeborg@bgetem.de</vt:lpwstr>
  </property>
  <property fmtid="{D5CDD505-2E9C-101B-9397-08002B2CF9AE}" pid="6" name="_AuthorEmailDisplayName">
    <vt:lpwstr>Adorf, Ingeborg</vt:lpwstr>
  </property>
  <property fmtid="{D5CDD505-2E9C-101B-9397-08002B2CF9AE}" pid="7" name="_PreviousAdHocReviewCycleID">
    <vt:i4>-160376895</vt:i4>
  </property>
</Properties>
</file>